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3" windowWidth="15600" windowHeight="9033" activeTab="1"/>
  </bookViews>
  <sheets>
    <sheet name="0" sheetId="1" r:id="rId1"/>
    <sheet name="АПРЕЛЬ" sheetId="2" r:id="rId2"/>
  </sheets>
  <calcPr calcId="152511"/>
</workbook>
</file>

<file path=xl/calcChain.xml><?xml version="1.0" encoding="utf-8"?>
<calcChain xmlns="http://schemas.openxmlformats.org/spreadsheetml/2006/main">
  <c r="B24" i="2" l="1"/>
  <c r="L24" i="2" l="1"/>
  <c r="J24" i="2"/>
  <c r="I24" i="2"/>
  <c r="H24" i="2"/>
  <c r="G24" i="2" l="1"/>
  <c r="F24" i="2"/>
  <c r="E24" i="2" l="1"/>
  <c r="B8" i="2" l="1"/>
</calcChain>
</file>

<file path=xl/sharedStrings.xml><?xml version="1.0" encoding="utf-8"?>
<sst xmlns="http://schemas.openxmlformats.org/spreadsheetml/2006/main" count="48" uniqueCount="42">
  <si>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</si>
  <si>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</si>
  <si>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</si>
  <si>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</si>
  <si>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</si>
  <si>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</si>
  <si>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</si>
  <si>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</si>
  <si>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</si>
  <si>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</si>
  <si>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</si>
  <si>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</si>
  <si>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</si>
  <si>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</si>
  <si>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</si>
  <si>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</si>
  <si>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</si>
  <si>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</si>
  <si>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</si>
  <si>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Худ.рук.</t>
  </si>
  <si>
    <t>Библиотекарь</t>
  </si>
  <si>
    <t>киномеханник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</si>
  <si>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</si>
  <si>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</si>
  <si>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</si>
  <si>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</si>
  <si>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</si>
  <si>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</si>
  <si>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</si>
  <si>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</si>
  <si>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</si>
  <si>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</si>
  <si>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</si>
  <si>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</si>
  <si>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 xml:space="preserve"> Инстр. по физической культуре</t>
  </si>
  <si>
    <t>Итого</t>
  </si>
  <si>
    <t>Декрет</t>
  </si>
  <si>
    <t xml:space="preserve">Худ.рук. </t>
  </si>
  <si>
    <t>Оператор</t>
  </si>
  <si>
    <t>Сантехник</t>
  </si>
  <si>
    <t>Информация о численности и структуре заработной платы работников за  АПРЕЛЬ 2024 год</t>
  </si>
  <si>
    <t>ВНЕБЮДЖЕТ:  АПРЕЛЬ -   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</si>
</sst>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2" fillId="0" borderId="9" xfId="0" applyFont="1" applyBorder="1"/>
    <xf numFmtId="0" fontId="3" fillId="0" borderId="9" xfId="0" applyFon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Font="1" applyBorder="1" applyAlignment="1"/>
    <xf numFmtId="2" fontId="0" fillId="0" borderId="21" xfId="0" applyNumberFormat="1" applyFont="1" applyBorder="1" applyAlignment="1"/>
    <xf numFmtId="2" fontId="0" fillId="0" borderId="10" xfId="0" applyNumberFormat="1" applyFont="1" applyBorder="1"/>
    <xf numFmtId="0" fontId="0" fillId="0" borderId="9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35" x14ac:dyDescent="0.5"/>
  <cols>
    <col min="1" max="1" width="16.41015625" customWidth="1"/>
    <col min="3" max="3" width="10.87890625" customWidth="1"/>
    <col min="6" max="6" width="11" bestFit="1" customWidth="1"/>
    <col min="9" max="9" width="19.234375" customWidth="1"/>
    <col min="10" max="10" width="10" bestFit="1" customWidth="1"/>
    <col min="11" max="11" width="0.1171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5" sqref="J15"/>
    </sheetView>
  </sheetViews>
  <sheetFormatPr defaultRowHeight="14.35" x14ac:dyDescent="0.5"/>
  <cols>
    <col min="1" max="1" width="14.29296875" customWidth="1"/>
    <col min="4" max="4" width="6.5859375" customWidth="1"/>
    <col min="5" max="5" width="7.41015625" customWidth="1"/>
    <col min="6" max="6" width="14.41015625" customWidth="1"/>
    <col min="7" max="8" width="9.234375" bestFit="1" customWidth="1"/>
    <col min="9" max="9" width="9" bestFit="1" customWidth="1"/>
    <col min="10" max="10" width="10.76171875" bestFit="1" customWidth="1"/>
    <col min="12" max="12" width="10.234375" bestFit="1" customWidth="1"/>
  </cols>
  <sheetData>
    <row r="1" spans="1:12" x14ac:dyDescent="0.5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</row>
    <row r="2" spans="1:12" ht="14.7" thickBot="1" x14ac:dyDescent="0.55000000000000004">
      <c r="A2" s="51" t="s">
        <v>27</v>
      </c>
      <c r="B2" s="52"/>
      <c r="C2" s="52"/>
      <c r="D2" s="52"/>
      <c r="E2" s="52"/>
      <c r="F2" s="52"/>
      <c r="G2" s="52"/>
      <c r="H2" s="52"/>
      <c r="I2" s="52"/>
    </row>
    <row r="3" spans="1:12" ht="14.7" thickBot="1" x14ac:dyDescent="0.55000000000000004">
      <c r="A3" s="1"/>
      <c r="B3" s="53" t="s">
        <v>29</v>
      </c>
      <c r="C3" s="54"/>
      <c r="D3" s="54"/>
      <c r="E3" s="55"/>
      <c r="F3" s="53" t="s">
        <v>0</v>
      </c>
      <c r="G3" s="54"/>
      <c r="H3" s="54"/>
      <c r="I3" s="54"/>
      <c r="J3" s="54"/>
      <c r="K3" s="54"/>
      <c r="L3" s="55"/>
    </row>
    <row r="4" spans="1:12" ht="14.7" thickBot="1" x14ac:dyDescent="0.55000000000000004">
      <c r="A4" s="2"/>
      <c r="B4" s="5" t="s">
        <v>1</v>
      </c>
      <c r="C4" s="7" t="s">
        <v>3</v>
      </c>
      <c r="D4" s="5" t="s">
        <v>5</v>
      </c>
      <c r="E4" s="5" t="s">
        <v>7</v>
      </c>
      <c r="F4" s="5"/>
      <c r="G4" s="53" t="s">
        <v>10</v>
      </c>
      <c r="H4" s="54"/>
      <c r="I4" s="54"/>
      <c r="J4" s="54"/>
      <c r="K4" s="5" t="s">
        <v>15</v>
      </c>
      <c r="L4" s="8" t="s">
        <v>16</v>
      </c>
    </row>
    <row r="5" spans="1:12" x14ac:dyDescent="0.5">
      <c r="A5" s="2"/>
      <c r="B5" s="6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4.7" thickBot="1" x14ac:dyDescent="0.55000000000000004">
      <c r="A6" s="3"/>
      <c r="B6" s="11"/>
      <c r="C6" s="12"/>
      <c r="D6" s="11"/>
      <c r="E6" s="11"/>
      <c r="F6" s="11" t="s">
        <v>9</v>
      </c>
      <c r="G6" s="11" t="s">
        <v>12</v>
      </c>
      <c r="H6" s="12"/>
      <c r="I6" s="11" t="s">
        <v>23</v>
      </c>
      <c r="J6" s="12"/>
      <c r="K6" s="11"/>
      <c r="L6" s="13"/>
    </row>
    <row r="7" spans="1:12" ht="14.7" thickBot="1" x14ac:dyDescent="0.5500000000000000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5">
      <c r="A8" s="22" t="s">
        <v>18</v>
      </c>
      <c r="B8" s="23">
        <f>C8+D8+E8</f>
        <v>1</v>
      </c>
      <c r="C8" s="24">
        <v>1</v>
      </c>
      <c r="D8" s="23"/>
      <c r="E8" s="24"/>
      <c r="F8" s="39">
        <v>90530</v>
      </c>
      <c r="G8" s="40">
        <v>90530</v>
      </c>
      <c r="H8" s="39">
        <v>16460</v>
      </c>
      <c r="I8" s="40">
        <v>14814</v>
      </c>
      <c r="J8" s="39">
        <v>59256</v>
      </c>
      <c r="K8" s="24"/>
      <c r="L8" s="25"/>
    </row>
    <row r="9" spans="1:12" x14ac:dyDescent="0.5">
      <c r="A9" s="16" t="s">
        <v>32</v>
      </c>
      <c r="B9" s="18">
        <v>1</v>
      </c>
      <c r="C9" s="19">
        <v>1</v>
      </c>
      <c r="D9" s="18"/>
      <c r="E9" s="19"/>
      <c r="F9" s="39">
        <v>67260</v>
      </c>
      <c r="G9" s="40">
        <v>67260</v>
      </c>
      <c r="H9" s="41">
        <v>9440</v>
      </c>
      <c r="I9" s="42">
        <v>8789</v>
      </c>
      <c r="J9" s="41">
        <v>49031</v>
      </c>
      <c r="K9" s="19"/>
      <c r="L9" s="20"/>
    </row>
    <row r="10" spans="1:12" x14ac:dyDescent="0.5">
      <c r="A10" s="16" t="s">
        <v>19</v>
      </c>
      <c r="B10" s="18">
        <v>1</v>
      </c>
      <c r="C10" s="19">
        <v>1</v>
      </c>
      <c r="D10" s="18"/>
      <c r="E10" s="19"/>
      <c r="F10" s="47" t="s">
        <v>36</v>
      </c>
      <c r="G10" s="48" t="s">
        <v>36</v>
      </c>
      <c r="H10" s="49" t="s">
        <v>36</v>
      </c>
      <c r="I10" s="50" t="s">
        <v>36</v>
      </c>
      <c r="J10" s="49" t="s">
        <v>36</v>
      </c>
      <c r="K10" s="19"/>
      <c r="L10" s="20"/>
    </row>
    <row r="11" spans="1:12" x14ac:dyDescent="0.5">
      <c r="A11" s="16" t="s">
        <v>20</v>
      </c>
      <c r="B11" s="18">
        <v>1.75</v>
      </c>
      <c r="C11" s="19">
        <v>1.75</v>
      </c>
      <c r="D11" s="18"/>
      <c r="E11" s="19"/>
      <c r="F11" s="23">
        <v>61561.19</v>
      </c>
      <c r="G11" s="24">
        <v>61561.19</v>
      </c>
      <c r="H11" s="41">
        <v>15627.5</v>
      </c>
      <c r="I11" s="19">
        <v>18116.740000000002</v>
      </c>
      <c r="J11" s="18">
        <v>27816.95</v>
      </c>
      <c r="K11" s="19"/>
      <c r="L11" s="20"/>
    </row>
    <row r="12" spans="1:12" x14ac:dyDescent="0.5">
      <c r="A12" s="16" t="s">
        <v>33</v>
      </c>
      <c r="B12" s="18">
        <v>0.5</v>
      </c>
      <c r="C12" s="19">
        <v>0.5</v>
      </c>
      <c r="D12" s="18"/>
      <c r="E12" s="19"/>
      <c r="F12" s="39">
        <v>30160</v>
      </c>
      <c r="G12" s="40">
        <v>30160</v>
      </c>
      <c r="H12" s="41">
        <v>3770</v>
      </c>
      <c r="I12" s="42">
        <v>7540</v>
      </c>
      <c r="J12" s="41">
        <v>18850</v>
      </c>
      <c r="K12" s="19"/>
      <c r="L12" s="20"/>
    </row>
    <row r="13" spans="1:12" x14ac:dyDescent="0.5">
      <c r="A13" s="16" t="s">
        <v>34</v>
      </c>
      <c r="B13" s="18">
        <v>1</v>
      </c>
      <c r="C13" s="19">
        <v>1</v>
      </c>
      <c r="D13" s="18"/>
      <c r="E13" s="19"/>
      <c r="F13" s="41">
        <v>33663.9</v>
      </c>
      <c r="G13" s="19">
        <v>33663.9</v>
      </c>
      <c r="H13" s="41">
        <v>10210</v>
      </c>
      <c r="I13" s="42">
        <v>5615.5</v>
      </c>
      <c r="J13" s="41">
        <v>17838.400000000001</v>
      </c>
      <c r="K13" s="19"/>
      <c r="L13" s="20"/>
    </row>
    <row r="14" spans="1:12" x14ac:dyDescent="0.5">
      <c r="A14" s="16" t="s">
        <v>37</v>
      </c>
      <c r="B14" s="18">
        <v>1</v>
      </c>
      <c r="C14" s="19">
        <v>1</v>
      </c>
      <c r="D14" s="18"/>
      <c r="E14" s="19"/>
      <c r="F14" s="41">
        <v>48510</v>
      </c>
      <c r="G14" s="42">
        <v>48510</v>
      </c>
      <c r="H14" s="41">
        <v>16170</v>
      </c>
      <c r="I14" s="42">
        <v>9702</v>
      </c>
      <c r="J14" s="41">
        <v>22638</v>
      </c>
      <c r="K14" s="19"/>
      <c r="L14" s="18" t="s">
        <v>24</v>
      </c>
    </row>
    <row r="15" spans="1:12" x14ac:dyDescent="0.5">
      <c r="A15" s="38" t="s">
        <v>21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5">
      <c r="A16" s="38" t="s">
        <v>22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5">
      <c r="A17" s="38" t="s">
        <v>31</v>
      </c>
      <c r="B17" s="18"/>
      <c r="C17" s="19"/>
      <c r="D17" s="18"/>
      <c r="E17" s="19"/>
      <c r="F17" s="41"/>
      <c r="G17" s="19"/>
      <c r="H17" s="18"/>
      <c r="I17" s="19"/>
      <c r="J17" s="18"/>
      <c r="K17" s="19"/>
      <c r="L17" s="45"/>
    </row>
    <row r="18" spans="1:12" x14ac:dyDescent="0.5">
      <c r="A18" s="38" t="s">
        <v>26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5">
      <c r="A19" s="37" t="s">
        <v>38</v>
      </c>
      <c r="B19" s="18">
        <v>1</v>
      </c>
      <c r="C19" s="19">
        <v>1</v>
      </c>
      <c r="D19" s="18"/>
      <c r="E19" s="19">
        <v>1</v>
      </c>
      <c r="F19" s="41">
        <v>7055.4</v>
      </c>
      <c r="G19" s="19"/>
      <c r="H19" s="18"/>
      <c r="I19" s="19"/>
      <c r="J19" s="18"/>
      <c r="K19" s="19"/>
      <c r="L19" s="45">
        <v>7055.4</v>
      </c>
    </row>
    <row r="20" spans="1:12" x14ac:dyDescent="0.5">
      <c r="A20" s="37" t="s">
        <v>39</v>
      </c>
      <c r="B20" s="18">
        <v>1</v>
      </c>
      <c r="C20" s="19">
        <v>1</v>
      </c>
      <c r="D20" s="18"/>
      <c r="E20" s="19">
        <v>1</v>
      </c>
      <c r="F20" s="41">
        <v>9621</v>
      </c>
      <c r="G20" s="19"/>
      <c r="H20" s="18"/>
      <c r="I20" s="19"/>
      <c r="J20" s="18"/>
      <c r="K20" s="19"/>
      <c r="L20" s="45">
        <v>9621</v>
      </c>
    </row>
    <row r="21" spans="1:12" x14ac:dyDescent="0.5">
      <c r="A21" s="17" t="s">
        <v>25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5">
      <c r="A22" s="46" t="s">
        <v>28</v>
      </c>
      <c r="B22" s="18"/>
      <c r="C22" s="19"/>
      <c r="D22" s="18"/>
      <c r="E22" s="19"/>
      <c r="F22" s="41"/>
      <c r="G22" s="19"/>
      <c r="H22" s="18"/>
      <c r="I22" s="19"/>
      <c r="J22" s="18"/>
      <c r="K22" s="19"/>
      <c r="L22" s="45"/>
    </row>
    <row r="23" spans="1:12" ht="14.7" thickBot="1" x14ac:dyDescent="0.5500000000000000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5">
      <c r="A24" s="34" t="s">
        <v>35</v>
      </c>
      <c r="B24" s="35">
        <f>B8+B9+B10+B11+B12+B13+B14+B19+B20</f>
        <v>9.25</v>
      </c>
      <c r="C24" s="36">
        <v>9.25</v>
      </c>
      <c r="D24" s="35"/>
      <c r="E24" s="36">
        <f>E19+E20+E22+E17</f>
        <v>2</v>
      </c>
      <c r="F24" s="43">
        <f>F8+F9+F11+F12+F13+F14+F19+F20</f>
        <v>348361.49000000005</v>
      </c>
      <c r="G24" s="44">
        <f>G8+G9+G11+G12+G13+G14</f>
        <v>331685.09000000003</v>
      </c>
      <c r="H24" s="43">
        <f>H8+H9+H11+H12+H13+H14</f>
        <v>71677.5</v>
      </c>
      <c r="I24" s="44">
        <f>I8+I9+I11+I12+I13+I14</f>
        <v>64577.240000000005</v>
      </c>
      <c r="J24" s="43">
        <f>J8+J9+J11+J13+J12+J14</f>
        <v>195430.35</v>
      </c>
      <c r="K24" s="44"/>
      <c r="L24" s="43">
        <f>L19+L20</f>
        <v>16676.400000000001</v>
      </c>
    </row>
    <row r="25" spans="1:12" ht="14.7" thickBot="1" x14ac:dyDescent="0.5500000000000000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5">
      <c r="A29" s="56" t="s">
        <v>30</v>
      </c>
      <c r="B29" s="56"/>
      <c r="C29" s="56"/>
      <c r="D29" s="56"/>
      <c r="E29" s="56"/>
      <c r="F29" s="56"/>
      <c r="G29" s="56"/>
      <c r="H29" s="56"/>
      <c r="I29" s="56"/>
      <c r="J29" s="56"/>
    </row>
    <row r="31" spans="1:12" x14ac:dyDescent="0.5">
      <c r="A31" t="s">
        <v>41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</vt:lpstr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2024-04-19T12:26:51Z</cp:lastPrinted>
  <dcterms:created xsi:type="dcterms:W3CDTF">2015-02-05T05:57:42Z</dcterms:created>
  <dcterms:modified xsi:type="dcterms:W3CDTF">2024-04-19T12:38:46Z</dcterms:modified>
</cp:coreProperties>
</file>